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<sst xmlns="http://schemas.openxmlformats.org/spreadsheetml/2006/main" count="423" uniqueCount="174">
  <si>
    <t>榆林市2022年度电信普遍服务支持行政村基站清单</t>
  </si>
  <si>
    <t>序号</t>
  </si>
  <si>
    <t>行政村区划编码</t>
  </si>
  <si>
    <t>省</t>
  </si>
  <si>
    <t>市</t>
  </si>
  <si>
    <t>县市区</t>
  </si>
  <si>
    <t>乡镇</t>
  </si>
  <si>
    <t>行政村</t>
  </si>
  <si>
    <t>申请建设基站数量</t>
  </si>
  <si>
    <t>覆盖户数</t>
  </si>
  <si>
    <t>覆盖常住人口数</t>
  </si>
  <si>
    <t>备注</t>
  </si>
  <si>
    <t>陕西</t>
  </si>
  <si>
    <t>榆林</t>
  </si>
  <si>
    <t>榆阳区</t>
  </si>
  <si>
    <t>金鸡滩镇</t>
  </si>
  <si>
    <t>白舍牛滩村</t>
  </si>
  <si>
    <t>海流滩村</t>
  </si>
  <si>
    <t>曹家滩村</t>
  </si>
  <si>
    <t>大河塔镇</t>
  </si>
  <si>
    <t>方家畔村</t>
  </si>
  <si>
    <t>小纪汗镇</t>
  </si>
  <si>
    <t>昌汗峁村</t>
  </si>
  <si>
    <t>芹河镇</t>
  </si>
  <si>
    <t>长城则村</t>
  </si>
  <si>
    <t>孟家湾乡</t>
  </si>
  <si>
    <t>圪求河村</t>
  </si>
  <si>
    <t>波直汗村</t>
  </si>
  <si>
    <t>巴拉素镇</t>
  </si>
  <si>
    <t>大旭吕村</t>
  </si>
  <si>
    <t>麻黄梁镇</t>
  </si>
  <si>
    <t>断桥村</t>
  </si>
  <si>
    <t>双锁山村</t>
  </si>
  <si>
    <t>红石桥乡</t>
  </si>
  <si>
    <t>房梁村</t>
  </si>
  <si>
    <t>补浪河乡</t>
  </si>
  <si>
    <t>点连素村</t>
  </si>
  <si>
    <t>那泥滩村</t>
  </si>
  <si>
    <t>鱼河峁镇</t>
  </si>
  <si>
    <t>冯茶庄村</t>
  </si>
  <si>
    <t>神木市</t>
  </si>
  <si>
    <t>贺家川镇</t>
  </si>
  <si>
    <t>贾兴庄村</t>
  </si>
  <si>
    <t>沙峁镇</t>
  </si>
  <si>
    <t>杨家坪村</t>
  </si>
  <si>
    <t>花石崖镇</t>
  </si>
  <si>
    <t>花石崖村</t>
  </si>
  <si>
    <t>栏杆堡镇</t>
  </si>
  <si>
    <t>马岔村</t>
  </si>
  <si>
    <t>西沟街道</t>
  </si>
  <si>
    <t>沙石岭村</t>
  </si>
  <si>
    <t>府谷县</t>
  </si>
  <si>
    <t>哈镇</t>
  </si>
  <si>
    <t>鱼尔沟村</t>
  </si>
  <si>
    <t>孤山镇</t>
  </si>
  <si>
    <t>杨家沟村</t>
  </si>
  <si>
    <t>木瓜镇</t>
  </si>
  <si>
    <t>柳沟村</t>
  </si>
  <si>
    <t>台问沟村</t>
  </si>
  <si>
    <t>清水镇（海则庙便民服务中心）</t>
  </si>
  <si>
    <t>孙崖尧村</t>
  </si>
  <si>
    <t>黄甫镇</t>
  </si>
  <si>
    <t>魏寨村</t>
  </si>
  <si>
    <t>新民镇</t>
  </si>
  <si>
    <t>石条焉村</t>
  </si>
  <si>
    <t>田家寨镇</t>
  </si>
  <si>
    <t>兴旺庄村</t>
  </si>
  <si>
    <t>横山区</t>
  </si>
  <si>
    <t>魏家楼镇</t>
  </si>
  <si>
    <t>肖崖村</t>
  </si>
  <si>
    <t>石湾镇</t>
  </si>
  <si>
    <t>石仁坪村</t>
  </si>
  <si>
    <t>塔湾镇</t>
  </si>
  <si>
    <t>清河村</t>
  </si>
  <si>
    <t>波罗镇</t>
  </si>
  <si>
    <t>双河村</t>
  </si>
  <si>
    <t>殿市镇</t>
  </si>
  <si>
    <r>
      <t>贺甫</t>
    </r>
    <r>
      <rPr>
        <sz val="12"/>
        <rFont val="仿宋"/>
        <family val="0"/>
      </rPr>
      <t>坬</t>
    </r>
    <r>
      <rPr>
        <sz val="12"/>
        <rFont val="仿宋"/>
        <family val="0"/>
      </rPr>
      <t>村</t>
    </r>
  </si>
  <si>
    <t>响水镇</t>
  </si>
  <si>
    <t>缸房村</t>
  </si>
  <si>
    <t>窑湾村</t>
  </si>
  <si>
    <t>武镇</t>
  </si>
  <si>
    <t>牛圪劳村</t>
  </si>
  <si>
    <t>党岔镇</t>
  </si>
  <si>
    <r>
      <t>小李家</t>
    </r>
    <r>
      <rPr>
        <sz val="12"/>
        <rFont val="仿宋"/>
        <family val="0"/>
      </rPr>
      <t>坬</t>
    </r>
    <r>
      <rPr>
        <sz val="12"/>
        <rFont val="仿宋"/>
        <family val="0"/>
      </rPr>
      <t>村</t>
    </r>
  </si>
  <si>
    <t>定边县</t>
  </si>
  <si>
    <t>杨井镇</t>
  </si>
  <si>
    <t>杨井村</t>
  </si>
  <si>
    <t>石洞沟镇</t>
  </si>
  <si>
    <t>乔圈梁村</t>
  </si>
  <si>
    <t>堆子梁镇</t>
  </si>
  <si>
    <t>小滩子村</t>
  </si>
  <si>
    <t>白泥井镇</t>
  </si>
  <si>
    <t>白刺湾村</t>
  </si>
  <si>
    <t>砖井镇</t>
  </si>
  <si>
    <t>候场村</t>
  </si>
  <si>
    <t>白湾子镇</t>
  </si>
  <si>
    <t>平梁湾村</t>
  </si>
  <si>
    <t>红柳沟镇</t>
  </si>
  <si>
    <t>蔡圈村</t>
  </si>
  <si>
    <t>贺圈镇</t>
  </si>
  <si>
    <t>五兴庄村</t>
  </si>
  <si>
    <t>靖边县</t>
  </si>
  <si>
    <t>东坑镇</t>
  </si>
  <si>
    <t>宋渠村</t>
  </si>
  <si>
    <t>青阳岔镇</t>
  </si>
  <si>
    <t>黄家湾村</t>
  </si>
  <si>
    <t>镇靖镇</t>
  </si>
  <si>
    <t>狼卧沟村</t>
  </si>
  <si>
    <t>宁条梁镇</t>
  </si>
  <si>
    <t>柳桂湾第二村</t>
  </si>
  <si>
    <t>黄蒿塘村</t>
  </si>
  <si>
    <t>红墩界镇</t>
  </si>
  <si>
    <t>圪洞河村</t>
  </si>
  <si>
    <t>杨桥畔镇（高家沟便民服务中心）</t>
  </si>
  <si>
    <t>赵庄村</t>
  </si>
  <si>
    <t>绥德县</t>
  </si>
  <si>
    <t>石家湾镇</t>
  </si>
  <si>
    <t>芝方沟村</t>
  </si>
  <si>
    <t>花家湾村</t>
  </si>
  <si>
    <t>薛家河镇</t>
  </si>
  <si>
    <t>主天山村</t>
  </si>
  <si>
    <t>义合镇</t>
  </si>
  <si>
    <r>
      <t>墕</t>
    </r>
    <r>
      <rPr>
        <sz val="12"/>
        <color indexed="8"/>
        <rFont val="仿宋"/>
        <family val="0"/>
      </rPr>
      <t>头村</t>
    </r>
  </si>
  <si>
    <r>
      <t>定仙</t>
    </r>
    <r>
      <rPr>
        <sz val="12"/>
        <color indexed="8"/>
        <rFont val="仿宋"/>
        <family val="0"/>
      </rPr>
      <t>墕</t>
    </r>
    <r>
      <rPr>
        <sz val="12"/>
        <color indexed="8"/>
        <rFont val="仿宋"/>
        <family val="0"/>
      </rPr>
      <t>镇</t>
    </r>
  </si>
  <si>
    <r>
      <t>枣</t>
    </r>
    <r>
      <rPr>
        <sz val="12"/>
        <color indexed="8"/>
        <rFont val="仿宋"/>
        <family val="0"/>
      </rPr>
      <t>墕</t>
    </r>
    <r>
      <rPr>
        <sz val="12"/>
        <color indexed="8"/>
        <rFont val="仿宋"/>
        <family val="0"/>
      </rPr>
      <t>里村</t>
    </r>
  </si>
  <si>
    <t>东山村</t>
  </si>
  <si>
    <t>四十里铺镇</t>
  </si>
  <si>
    <t>张王家山村</t>
  </si>
  <si>
    <t>佳县</t>
  </si>
  <si>
    <t>螅镇</t>
  </si>
  <si>
    <t>李家圪凹村</t>
  </si>
  <si>
    <t>乌镇</t>
  </si>
  <si>
    <t>任家山村</t>
  </si>
  <si>
    <t>王家畔村</t>
  </si>
  <si>
    <t>曹家沟村（李家坪村）</t>
  </si>
  <si>
    <t>米脂县</t>
  </si>
  <si>
    <t>杨家沟镇</t>
  </si>
  <si>
    <t>李家寺村</t>
  </si>
  <si>
    <t>沙家店镇</t>
  </si>
  <si>
    <t>土木寨村</t>
  </si>
  <si>
    <t>亢渠村</t>
  </si>
  <si>
    <t>阳洼村</t>
  </si>
  <si>
    <t>郭兴庄镇</t>
  </si>
  <si>
    <t>杨岔村</t>
  </si>
  <si>
    <t>印斗镇</t>
  </si>
  <si>
    <t>桥河岔村</t>
  </si>
  <si>
    <t>610829105221</t>
  </si>
  <si>
    <t>吴堡县</t>
  </si>
  <si>
    <t>张家山镇</t>
  </si>
  <si>
    <t>宽马家石村</t>
  </si>
  <si>
    <t>岔上镇</t>
  </si>
  <si>
    <t>乔则沟村</t>
  </si>
  <si>
    <t>清涧县</t>
  </si>
  <si>
    <t>玉家河镇</t>
  </si>
  <si>
    <t>寺老庄村</t>
  </si>
  <si>
    <t>赵家洼</t>
  </si>
  <si>
    <r>
      <t>坬</t>
    </r>
    <r>
      <rPr>
        <sz val="12"/>
        <color indexed="8"/>
        <rFont val="仿宋"/>
        <family val="0"/>
      </rPr>
      <t>尚沟村</t>
    </r>
  </si>
  <si>
    <t>折家坪镇</t>
  </si>
  <si>
    <t>冯家沟村</t>
  </si>
  <si>
    <t>店则沟镇</t>
  </si>
  <si>
    <t>峪口村</t>
  </si>
  <si>
    <t>解家沟镇</t>
  </si>
  <si>
    <t>楼则峁村</t>
  </si>
  <si>
    <t>子洲县</t>
  </si>
  <si>
    <t>苗家坪镇</t>
  </si>
  <si>
    <t>焦渠村</t>
  </si>
  <si>
    <t>三川口镇</t>
  </si>
  <si>
    <t>牛薛沟村</t>
  </si>
  <si>
    <t>马岔镇</t>
  </si>
  <si>
    <t>龙家沟村</t>
  </si>
  <si>
    <t>电市镇（水地湾办事处）</t>
  </si>
  <si>
    <t>四合坪村</t>
  </si>
  <si>
    <t>梁家沟村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</si>
</sst>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b/>
      <sz val="12"/>
      <name val="仿宋"/>
      <family val="0"/>
    </font>
    <font>
      <b/>
      <sz val="10.5"/>
      <color indexed="8"/>
      <name val="仿宋"/>
      <family val="0"/>
    </font>
    <font>
      <sz val="10.5"/>
      <color indexed="8"/>
      <name val="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2"/>
      <color indexed="8"/>
      <name val="仿宋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theme="1"/>
      <name val="Tahoma"/>
      <family val="0"/>
    </font>
    <font>
      <sz val="11"/>
      <color rgb="FF3F3F76"/>
      <name val="Calibri"/>
      <family val="0"/>
    </font>
    <font>
      <b/>
      <sz val="10.5"/>
      <color rgb="FF000000"/>
      <name val="仿宋"/>
      <family val="0"/>
    </font>
    <font>
      <sz val="10.5"/>
      <color rgb="FF000000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0" fontId="2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0" borderId="0">
      <alignment vertical="center"/>
      <protection/>
    </xf>
    <xf numFmtId="0" fontId="48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quotePrefix="1">
      <alignment horizontal="center" vertical="center" wrapText="1"/>
    </xf>
  </cellXfs>
  <cellStyles count="53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常规 2 13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常规 8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常规 9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82" zoomScaleNormal="82" zoomScaleSheetLayoutView="100" workbookViewId="0" topLeftCell="A1">
      <selection activeCell="T14" sqref="T14"/>
    </sheetView>
  </sheetViews>
  <sheetFormatPr defaultColWidth="8.625" defaultRowHeight="14.25"/>
  <cols>
    <col min="1" max="1" width="4.875" style="4" customWidth="1"/>
    <col min="2" max="2" width="15.25390625" style="4" customWidth="1"/>
    <col min="3" max="3" width="6.25390625" style="4" customWidth="1"/>
    <col min="4" max="4" width="4.875" style="4" customWidth="1"/>
    <col min="5" max="5" width="7.875" style="4" customWidth="1"/>
    <col min="6" max="6" width="15.50390625" style="5" customWidth="1"/>
    <col min="7" max="7" width="12.75390625" style="4" customWidth="1"/>
    <col min="8" max="8" width="9.25390625" style="4" customWidth="1"/>
    <col min="9" max="9" width="6.125" style="4" customWidth="1"/>
    <col min="10" max="10" width="9.00390625" style="4" customWidth="1"/>
    <col min="11" max="11" width="7.00390625" style="4" customWidth="1"/>
    <col min="12" max="16384" width="8.625" style="4" customWidth="1"/>
  </cols>
  <sheetData>
    <row r="1" spans="1:11" ht="30.75" customHeight="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</row>
    <row r="2" spans="1:11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1" customFormat="1" ht="14.25">
      <c r="A3" s="8">
        <v>1</v>
      </c>
      <c r="B3" s="8">
        <v>610802107206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>
        <v>1</v>
      </c>
      <c r="I3" s="8">
        <v>156</v>
      </c>
      <c r="J3" s="8">
        <v>580</v>
      </c>
      <c r="K3" s="8"/>
    </row>
    <row r="4" spans="1:11" s="1" customFormat="1" ht="14.25">
      <c r="A4" s="8">
        <v>2</v>
      </c>
      <c r="B4" s="8">
        <v>610802107207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17</v>
      </c>
      <c r="H4" s="8">
        <v>1</v>
      </c>
      <c r="I4" s="8">
        <v>77</v>
      </c>
      <c r="J4" s="8">
        <f aca="true" t="shared" si="0" ref="J3:J17">I4*3.2</f>
        <v>246.4</v>
      </c>
      <c r="K4" s="8"/>
    </row>
    <row r="5" spans="1:11" s="2" customFormat="1" ht="14.25">
      <c r="A5" s="8">
        <v>3</v>
      </c>
      <c r="B5" s="8">
        <v>610802107201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18</v>
      </c>
      <c r="H5" s="8">
        <v>1</v>
      </c>
      <c r="I5" s="8">
        <v>90</v>
      </c>
      <c r="J5" s="8">
        <v>290</v>
      </c>
      <c r="K5" s="8"/>
    </row>
    <row r="6" spans="1:11" s="1" customFormat="1" ht="14.25">
      <c r="A6" s="8">
        <v>4</v>
      </c>
      <c r="B6" s="8">
        <v>610802114212</v>
      </c>
      <c r="C6" s="8" t="s">
        <v>12</v>
      </c>
      <c r="D6" s="8" t="s">
        <v>13</v>
      </c>
      <c r="E6" s="8" t="s">
        <v>14</v>
      </c>
      <c r="F6" s="8" t="s">
        <v>19</v>
      </c>
      <c r="G6" s="8" t="s">
        <v>20</v>
      </c>
      <c r="H6" s="8">
        <v>1</v>
      </c>
      <c r="I6" s="8">
        <v>50</v>
      </c>
      <c r="J6" s="8">
        <f t="shared" si="0"/>
        <v>160</v>
      </c>
      <c r="K6" s="8"/>
    </row>
    <row r="7" spans="1:11" s="1" customFormat="1" ht="14.25">
      <c r="A7" s="8">
        <v>5</v>
      </c>
      <c r="B7" s="8">
        <v>610802115215</v>
      </c>
      <c r="C7" s="8" t="s">
        <v>12</v>
      </c>
      <c r="D7" s="8" t="s">
        <v>13</v>
      </c>
      <c r="E7" s="8" t="s">
        <v>14</v>
      </c>
      <c r="F7" s="8" t="s">
        <v>21</v>
      </c>
      <c r="G7" s="8" t="s">
        <v>22</v>
      </c>
      <c r="H7" s="8">
        <v>1</v>
      </c>
      <c r="I7" s="8">
        <v>58</v>
      </c>
      <c r="J7" s="8">
        <f t="shared" si="0"/>
        <v>185.60000000000002</v>
      </c>
      <c r="K7" s="8"/>
    </row>
    <row r="8" spans="1:11" s="1" customFormat="1" ht="14.25">
      <c r="A8" s="8">
        <v>6</v>
      </c>
      <c r="B8" s="8">
        <v>610802116211</v>
      </c>
      <c r="C8" s="8" t="s">
        <v>12</v>
      </c>
      <c r="D8" s="8" t="s">
        <v>13</v>
      </c>
      <c r="E8" s="8" t="s">
        <v>14</v>
      </c>
      <c r="F8" s="8" t="s">
        <v>23</v>
      </c>
      <c r="G8" s="8" t="s">
        <v>24</v>
      </c>
      <c r="H8" s="8">
        <v>1</v>
      </c>
      <c r="I8" s="8">
        <v>55</v>
      </c>
      <c r="J8" s="8">
        <f t="shared" si="0"/>
        <v>176</v>
      </c>
      <c r="K8" s="8"/>
    </row>
    <row r="9" spans="1:11" s="1" customFormat="1" ht="14.25">
      <c r="A9" s="8">
        <v>7</v>
      </c>
      <c r="B9" s="8">
        <v>610802205201</v>
      </c>
      <c r="C9" s="8" t="s">
        <v>12</v>
      </c>
      <c r="D9" s="8" t="s">
        <v>13</v>
      </c>
      <c r="E9" s="8" t="s">
        <v>14</v>
      </c>
      <c r="F9" s="8" t="s">
        <v>25</v>
      </c>
      <c r="G9" s="8" t="s">
        <v>26</v>
      </c>
      <c r="H9" s="8">
        <v>1</v>
      </c>
      <c r="I9" s="8">
        <v>60</v>
      </c>
      <c r="J9" s="8">
        <v>182</v>
      </c>
      <c r="K9" s="8"/>
    </row>
    <row r="10" spans="1:11" s="1" customFormat="1" ht="14.25">
      <c r="A10" s="8">
        <v>8</v>
      </c>
      <c r="B10" s="8">
        <v>610802205214</v>
      </c>
      <c r="C10" s="8" t="s">
        <v>12</v>
      </c>
      <c r="D10" s="8" t="s">
        <v>13</v>
      </c>
      <c r="E10" s="8" t="s">
        <v>14</v>
      </c>
      <c r="F10" s="8" t="s">
        <v>25</v>
      </c>
      <c r="G10" s="8" t="s">
        <v>27</v>
      </c>
      <c r="H10" s="8">
        <v>1</v>
      </c>
      <c r="I10" s="8">
        <v>65</v>
      </c>
      <c r="J10" s="8">
        <f t="shared" si="0"/>
        <v>208</v>
      </c>
      <c r="K10" s="8"/>
    </row>
    <row r="11" spans="1:11" s="1" customFormat="1" ht="14.25">
      <c r="A11" s="8">
        <v>9</v>
      </c>
      <c r="B11" s="8">
        <v>610802109204</v>
      </c>
      <c r="C11" s="8" t="s">
        <v>12</v>
      </c>
      <c r="D11" s="8" t="s">
        <v>13</v>
      </c>
      <c r="E11" s="8" t="s">
        <v>14</v>
      </c>
      <c r="F11" s="8" t="s">
        <v>28</v>
      </c>
      <c r="G11" s="8" t="s">
        <v>29</v>
      </c>
      <c r="H11" s="8">
        <v>1</v>
      </c>
      <c r="I11" s="8">
        <v>70</v>
      </c>
      <c r="J11" s="8">
        <f t="shared" si="0"/>
        <v>224</v>
      </c>
      <c r="K11" s="8"/>
    </row>
    <row r="12" spans="1:11" s="1" customFormat="1" ht="14.25">
      <c r="A12" s="8">
        <v>10</v>
      </c>
      <c r="B12" s="8">
        <v>610802105209</v>
      </c>
      <c r="C12" s="8" t="s">
        <v>12</v>
      </c>
      <c r="D12" s="8" t="s">
        <v>13</v>
      </c>
      <c r="E12" s="8" t="s">
        <v>14</v>
      </c>
      <c r="F12" s="8" t="s">
        <v>30</v>
      </c>
      <c r="G12" s="8" t="s">
        <v>31</v>
      </c>
      <c r="H12" s="8">
        <v>1</v>
      </c>
      <c r="I12" s="8">
        <v>55</v>
      </c>
      <c r="J12" s="8">
        <v>146</v>
      </c>
      <c r="K12" s="8"/>
    </row>
    <row r="13" spans="1:11" s="1" customFormat="1" ht="14.25">
      <c r="A13" s="8">
        <v>11</v>
      </c>
      <c r="B13" s="8">
        <v>610802105203</v>
      </c>
      <c r="C13" s="8" t="s">
        <v>12</v>
      </c>
      <c r="D13" s="8" t="s">
        <v>13</v>
      </c>
      <c r="E13" s="8" t="s">
        <v>14</v>
      </c>
      <c r="F13" s="8" t="s">
        <v>30</v>
      </c>
      <c r="G13" s="8" t="s">
        <v>32</v>
      </c>
      <c r="H13" s="8">
        <v>1</v>
      </c>
      <c r="I13" s="8">
        <v>60</v>
      </c>
      <c r="J13" s="8">
        <v>190</v>
      </c>
      <c r="K13" s="8"/>
    </row>
    <row r="14" spans="1:11" s="1" customFormat="1" ht="14.25">
      <c r="A14" s="8">
        <v>12</v>
      </c>
      <c r="B14" s="8">
        <v>610802209207</v>
      </c>
      <c r="C14" s="8" t="s">
        <v>12</v>
      </c>
      <c r="D14" s="8" t="s">
        <v>13</v>
      </c>
      <c r="E14" s="8" t="s">
        <v>14</v>
      </c>
      <c r="F14" s="8" t="s">
        <v>33</v>
      </c>
      <c r="G14" s="8" t="s">
        <v>34</v>
      </c>
      <c r="H14" s="8">
        <v>1</v>
      </c>
      <c r="I14" s="8">
        <v>60</v>
      </c>
      <c r="J14" s="8">
        <v>187</v>
      </c>
      <c r="K14" s="8"/>
    </row>
    <row r="15" spans="1:11" s="1" customFormat="1" ht="14.25">
      <c r="A15" s="8">
        <v>13</v>
      </c>
      <c r="B15" s="8">
        <v>610802208211</v>
      </c>
      <c r="C15" s="8" t="s">
        <v>12</v>
      </c>
      <c r="D15" s="8" t="s">
        <v>13</v>
      </c>
      <c r="E15" s="8" t="s">
        <v>14</v>
      </c>
      <c r="F15" s="8" t="s">
        <v>35</v>
      </c>
      <c r="G15" s="8" t="s">
        <v>36</v>
      </c>
      <c r="H15" s="8">
        <v>1</v>
      </c>
      <c r="I15" s="8">
        <v>85</v>
      </c>
      <c r="J15" s="8">
        <v>271</v>
      </c>
      <c r="K15" s="8"/>
    </row>
    <row r="16" spans="1:11" s="1" customFormat="1" ht="14.25">
      <c r="A16" s="8">
        <v>14</v>
      </c>
      <c r="B16" s="8">
        <v>610802208200</v>
      </c>
      <c r="C16" s="8" t="s">
        <v>12</v>
      </c>
      <c r="D16" s="8" t="s">
        <v>13</v>
      </c>
      <c r="E16" s="8" t="s">
        <v>14</v>
      </c>
      <c r="F16" s="8" t="s">
        <v>35</v>
      </c>
      <c r="G16" s="8" t="s">
        <v>37</v>
      </c>
      <c r="H16" s="8">
        <v>1</v>
      </c>
      <c r="I16" s="8">
        <v>80</v>
      </c>
      <c r="J16" s="8">
        <v>226</v>
      </c>
      <c r="K16" s="8"/>
    </row>
    <row r="17" spans="1:11" s="1" customFormat="1" ht="14.25">
      <c r="A17" s="8">
        <v>15</v>
      </c>
      <c r="B17" s="8">
        <v>610802111210</v>
      </c>
      <c r="C17" s="8" t="s">
        <v>12</v>
      </c>
      <c r="D17" s="8" t="s">
        <v>13</v>
      </c>
      <c r="E17" s="8" t="s">
        <v>14</v>
      </c>
      <c r="F17" s="8" t="s">
        <v>38</v>
      </c>
      <c r="G17" s="8" t="s">
        <v>39</v>
      </c>
      <c r="H17" s="8">
        <v>1</v>
      </c>
      <c r="I17" s="8">
        <v>55</v>
      </c>
      <c r="J17" s="8">
        <v>175</v>
      </c>
      <c r="K17" s="8"/>
    </row>
    <row r="18" spans="1:11" s="1" customFormat="1" ht="14.25">
      <c r="A18" s="8">
        <v>16</v>
      </c>
      <c r="B18" s="8">
        <v>610881107233</v>
      </c>
      <c r="C18" s="8" t="s">
        <v>12</v>
      </c>
      <c r="D18" s="8" t="s">
        <v>13</v>
      </c>
      <c r="E18" s="8" t="s">
        <v>40</v>
      </c>
      <c r="F18" s="8" t="s">
        <v>41</v>
      </c>
      <c r="G18" s="8" t="s">
        <v>42</v>
      </c>
      <c r="H18" s="8">
        <v>1</v>
      </c>
      <c r="I18" s="8">
        <v>45</v>
      </c>
      <c r="J18" s="8">
        <f>I18*2.9</f>
        <v>130.5</v>
      </c>
      <c r="K18" s="8"/>
    </row>
    <row r="19" spans="1:11" s="1" customFormat="1" ht="14.25">
      <c r="A19" s="8">
        <v>17</v>
      </c>
      <c r="B19" s="8">
        <v>610881113203</v>
      </c>
      <c r="C19" s="8" t="s">
        <v>12</v>
      </c>
      <c r="D19" s="8" t="s">
        <v>13</v>
      </c>
      <c r="E19" s="8" t="s">
        <v>40</v>
      </c>
      <c r="F19" s="8" t="s">
        <v>43</v>
      </c>
      <c r="G19" s="8" t="s">
        <v>44</v>
      </c>
      <c r="H19" s="8">
        <v>1</v>
      </c>
      <c r="I19" s="8">
        <v>65</v>
      </c>
      <c r="J19" s="8">
        <f>I19*2.9</f>
        <v>188.5</v>
      </c>
      <c r="K19" s="8"/>
    </row>
    <row r="20" spans="1:11" s="1" customFormat="1" ht="14.25">
      <c r="A20" s="8">
        <v>18</v>
      </c>
      <c r="B20" s="8">
        <v>610881105200</v>
      </c>
      <c r="C20" s="8" t="s">
        <v>12</v>
      </c>
      <c r="D20" s="8" t="s">
        <v>13</v>
      </c>
      <c r="E20" s="8" t="s">
        <v>40</v>
      </c>
      <c r="F20" s="8" t="s">
        <v>45</v>
      </c>
      <c r="G20" s="8" t="s">
        <v>46</v>
      </c>
      <c r="H20" s="8">
        <v>1</v>
      </c>
      <c r="I20" s="8">
        <v>62</v>
      </c>
      <c r="J20" s="8">
        <f>I20*2.9</f>
        <v>179.79999999999998</v>
      </c>
      <c r="K20" s="8"/>
    </row>
    <row r="21" spans="1:11" s="1" customFormat="1" ht="14.25">
      <c r="A21" s="8">
        <v>19</v>
      </c>
      <c r="B21" s="8">
        <v>610881112204</v>
      </c>
      <c r="C21" s="8" t="s">
        <v>12</v>
      </c>
      <c r="D21" s="8" t="s">
        <v>13</v>
      </c>
      <c r="E21" s="8" t="s">
        <v>40</v>
      </c>
      <c r="F21" s="8" t="s">
        <v>47</v>
      </c>
      <c r="G21" s="8" t="s">
        <v>48</v>
      </c>
      <c r="H21" s="8">
        <v>1</v>
      </c>
      <c r="I21" s="8">
        <v>48</v>
      </c>
      <c r="J21" s="8">
        <f>I21*2.9</f>
        <v>139.2</v>
      </c>
      <c r="K21" s="8"/>
    </row>
    <row r="22" spans="1:11" s="1" customFormat="1" ht="14.25">
      <c r="A22" s="8">
        <v>20</v>
      </c>
      <c r="B22" s="8">
        <v>610881006301</v>
      </c>
      <c r="C22" s="8" t="s">
        <v>12</v>
      </c>
      <c r="D22" s="8" t="s">
        <v>13</v>
      </c>
      <c r="E22" s="8" t="s">
        <v>40</v>
      </c>
      <c r="F22" s="8" t="s">
        <v>49</v>
      </c>
      <c r="G22" s="8" t="s">
        <v>50</v>
      </c>
      <c r="H22" s="8">
        <v>1</v>
      </c>
      <c r="I22" s="8">
        <v>50</v>
      </c>
      <c r="J22" s="8">
        <f>I22*2.9</f>
        <v>145</v>
      </c>
      <c r="K22" s="8"/>
    </row>
    <row r="23" spans="1:11" s="1" customFormat="1" ht="14.25">
      <c r="A23" s="8">
        <v>21</v>
      </c>
      <c r="B23" s="8">
        <v>610822103204</v>
      </c>
      <c r="C23" s="8" t="s">
        <v>12</v>
      </c>
      <c r="D23" s="8" t="s">
        <v>13</v>
      </c>
      <c r="E23" s="8" t="s">
        <v>51</v>
      </c>
      <c r="F23" s="8" t="s">
        <v>52</v>
      </c>
      <c r="G23" s="8" t="s">
        <v>53</v>
      </c>
      <c r="H23" s="8">
        <v>1</v>
      </c>
      <c r="I23" s="8">
        <v>88</v>
      </c>
      <c r="J23" s="8">
        <f aca="true" t="shared" si="1" ref="J23:J31">I23*2.9</f>
        <v>255.2</v>
      </c>
      <c r="K23" s="8"/>
    </row>
    <row r="24" spans="1:11" s="1" customFormat="1" ht="14.25">
      <c r="A24" s="8">
        <v>22</v>
      </c>
      <c r="B24" s="8">
        <v>610822106211</v>
      </c>
      <c r="C24" s="8" t="s">
        <v>12</v>
      </c>
      <c r="D24" s="8" t="s">
        <v>13</v>
      </c>
      <c r="E24" s="8" t="s">
        <v>51</v>
      </c>
      <c r="F24" s="8" t="s">
        <v>54</v>
      </c>
      <c r="G24" s="8" t="s">
        <v>55</v>
      </c>
      <c r="H24" s="8">
        <v>1</v>
      </c>
      <c r="I24" s="8">
        <v>85</v>
      </c>
      <c r="J24" s="8">
        <f t="shared" si="1"/>
        <v>246.5</v>
      </c>
      <c r="K24" s="8"/>
    </row>
    <row r="25" spans="1:11" s="1" customFormat="1" ht="14.25">
      <c r="A25" s="8">
        <v>23</v>
      </c>
      <c r="B25" s="8">
        <v>610822113209</v>
      </c>
      <c r="C25" s="8" t="s">
        <v>12</v>
      </c>
      <c r="D25" s="8" t="s">
        <v>13</v>
      </c>
      <c r="E25" s="8" t="s">
        <v>51</v>
      </c>
      <c r="F25" s="8" t="s">
        <v>56</v>
      </c>
      <c r="G25" s="8" t="s">
        <v>57</v>
      </c>
      <c r="H25" s="8">
        <v>1</v>
      </c>
      <c r="I25" s="8">
        <v>94</v>
      </c>
      <c r="J25" s="8">
        <f t="shared" si="1"/>
        <v>272.59999999999997</v>
      </c>
      <c r="K25" s="8"/>
    </row>
    <row r="26" spans="1:11" s="1" customFormat="1" ht="14.25">
      <c r="A26" s="8">
        <v>24</v>
      </c>
      <c r="B26" s="8">
        <v>610822113206</v>
      </c>
      <c r="C26" s="8" t="s">
        <v>12</v>
      </c>
      <c r="D26" s="8" t="s">
        <v>13</v>
      </c>
      <c r="E26" s="8" t="s">
        <v>51</v>
      </c>
      <c r="F26" s="8" t="s">
        <v>56</v>
      </c>
      <c r="G26" s="8" t="s">
        <v>58</v>
      </c>
      <c r="H26" s="8">
        <v>1</v>
      </c>
      <c r="I26" s="8">
        <v>70</v>
      </c>
      <c r="J26" s="8">
        <f t="shared" si="1"/>
        <v>203</v>
      </c>
      <c r="K26" s="8"/>
    </row>
    <row r="27" spans="1:11" s="1" customFormat="1" ht="30.75" customHeight="1">
      <c r="A27" s="8">
        <v>25</v>
      </c>
      <c r="B27" s="8">
        <v>610822107219</v>
      </c>
      <c r="C27" s="8" t="s">
        <v>12</v>
      </c>
      <c r="D27" s="8" t="s">
        <v>13</v>
      </c>
      <c r="E27" s="8" t="s">
        <v>51</v>
      </c>
      <c r="F27" s="8" t="s">
        <v>59</v>
      </c>
      <c r="G27" s="8" t="s">
        <v>60</v>
      </c>
      <c r="H27" s="8">
        <v>1</v>
      </c>
      <c r="I27" s="8">
        <v>77</v>
      </c>
      <c r="J27" s="8">
        <f t="shared" si="1"/>
        <v>223.29999999999998</v>
      </c>
      <c r="K27" s="8"/>
    </row>
    <row r="28" spans="1:11" s="1" customFormat="1" ht="14.25">
      <c r="A28" s="8">
        <v>26</v>
      </c>
      <c r="B28" s="8">
        <v>610822101203</v>
      </c>
      <c r="C28" s="8" t="s">
        <v>12</v>
      </c>
      <c r="D28" s="8" t="s">
        <v>13</v>
      </c>
      <c r="E28" s="8" t="s">
        <v>51</v>
      </c>
      <c r="F28" s="8" t="s">
        <v>61</v>
      </c>
      <c r="G28" s="8" t="s">
        <v>62</v>
      </c>
      <c r="H28" s="8">
        <v>1</v>
      </c>
      <c r="I28" s="8">
        <v>56</v>
      </c>
      <c r="J28" s="8">
        <f t="shared" si="1"/>
        <v>162.4</v>
      </c>
      <c r="K28" s="8"/>
    </row>
    <row r="29" spans="1:11" s="1" customFormat="1" ht="14.25">
      <c r="A29" s="8">
        <v>27</v>
      </c>
      <c r="B29" s="8">
        <v>610822105206</v>
      </c>
      <c r="C29" s="8" t="s">
        <v>12</v>
      </c>
      <c r="D29" s="8" t="s">
        <v>13</v>
      </c>
      <c r="E29" s="8" t="s">
        <v>51</v>
      </c>
      <c r="F29" s="8" t="s">
        <v>63</v>
      </c>
      <c r="G29" s="8" t="s">
        <v>64</v>
      </c>
      <c r="H29" s="8">
        <v>1</v>
      </c>
      <c r="I29" s="8">
        <v>53</v>
      </c>
      <c r="J29" s="8">
        <f t="shared" si="1"/>
        <v>153.7</v>
      </c>
      <c r="K29" s="8"/>
    </row>
    <row r="30" spans="1:11" s="1" customFormat="1" ht="14.25">
      <c r="A30" s="8">
        <v>28</v>
      </c>
      <c r="B30" s="8">
        <v>610822114200</v>
      </c>
      <c r="C30" s="8" t="s">
        <v>12</v>
      </c>
      <c r="D30" s="8" t="s">
        <v>13</v>
      </c>
      <c r="E30" s="8" t="s">
        <v>51</v>
      </c>
      <c r="F30" s="8" t="s">
        <v>65</v>
      </c>
      <c r="G30" s="8" t="s">
        <v>66</v>
      </c>
      <c r="H30" s="8">
        <v>1</v>
      </c>
      <c r="I30" s="8">
        <v>74</v>
      </c>
      <c r="J30" s="8">
        <f t="shared" si="1"/>
        <v>214.6</v>
      </c>
      <c r="K30" s="8"/>
    </row>
    <row r="31" spans="1:11" s="1" customFormat="1" ht="14.25">
      <c r="A31" s="8">
        <v>29</v>
      </c>
      <c r="B31" s="8">
        <v>610803110207</v>
      </c>
      <c r="C31" s="8" t="s">
        <v>12</v>
      </c>
      <c r="D31" s="8" t="s">
        <v>13</v>
      </c>
      <c r="E31" s="8" t="s">
        <v>67</v>
      </c>
      <c r="F31" s="8" t="s">
        <v>68</v>
      </c>
      <c r="G31" s="8" t="s">
        <v>69</v>
      </c>
      <c r="H31" s="8">
        <v>1</v>
      </c>
      <c r="I31" s="8">
        <v>105</v>
      </c>
      <c r="J31" s="8">
        <v>314</v>
      </c>
      <c r="K31" s="8"/>
    </row>
    <row r="32" spans="1:11" s="1" customFormat="1" ht="14.25">
      <c r="A32" s="8">
        <v>30</v>
      </c>
      <c r="B32" s="8">
        <v>610803101210</v>
      </c>
      <c r="C32" s="8" t="s">
        <v>12</v>
      </c>
      <c r="D32" s="8" t="s">
        <v>13</v>
      </c>
      <c r="E32" s="8" t="s">
        <v>67</v>
      </c>
      <c r="F32" s="8" t="s">
        <v>70</v>
      </c>
      <c r="G32" s="8" t="s">
        <v>71</v>
      </c>
      <c r="H32" s="8">
        <v>1</v>
      </c>
      <c r="I32" s="8">
        <v>156</v>
      </c>
      <c r="J32" s="8">
        <v>447</v>
      </c>
      <c r="K32" s="8"/>
    </row>
    <row r="33" spans="1:11" s="1" customFormat="1" ht="14.25">
      <c r="A33" s="8">
        <v>31</v>
      </c>
      <c r="B33" s="8">
        <v>610803108203</v>
      </c>
      <c r="C33" s="8" t="s">
        <v>12</v>
      </c>
      <c r="D33" s="8" t="s">
        <v>13</v>
      </c>
      <c r="E33" s="8" t="s">
        <v>67</v>
      </c>
      <c r="F33" s="8" t="s">
        <v>72</v>
      </c>
      <c r="G33" s="8" t="s">
        <v>73</v>
      </c>
      <c r="H33" s="8">
        <v>1</v>
      </c>
      <c r="I33" s="8">
        <v>47</v>
      </c>
      <c r="J33" s="8">
        <f>I33*2.8</f>
        <v>131.6</v>
      </c>
      <c r="K33" s="8"/>
    </row>
    <row r="34" spans="1:11" s="1" customFormat="1" ht="14.25">
      <c r="A34" s="8">
        <v>32</v>
      </c>
      <c r="B34" s="8">
        <v>610803106206</v>
      </c>
      <c r="C34" s="8" t="s">
        <v>12</v>
      </c>
      <c r="D34" s="8" t="s">
        <v>13</v>
      </c>
      <c r="E34" s="8" t="s">
        <v>67</v>
      </c>
      <c r="F34" s="8" t="s">
        <v>74</v>
      </c>
      <c r="G34" s="8" t="s">
        <v>75</v>
      </c>
      <c r="H34" s="8">
        <v>1</v>
      </c>
      <c r="I34" s="8">
        <v>56</v>
      </c>
      <c r="J34" s="8">
        <v>150</v>
      </c>
      <c r="K34" s="8"/>
    </row>
    <row r="35" spans="1:11" s="1" customFormat="1" ht="14.25">
      <c r="A35" s="8">
        <v>33</v>
      </c>
      <c r="B35" s="8">
        <v>610803107213</v>
      </c>
      <c r="C35" s="8" t="s">
        <v>12</v>
      </c>
      <c r="D35" s="8" t="s">
        <v>13</v>
      </c>
      <c r="E35" s="8" t="s">
        <v>67</v>
      </c>
      <c r="F35" s="8" t="s">
        <v>76</v>
      </c>
      <c r="G35" s="8" t="s">
        <v>77</v>
      </c>
      <c r="H35" s="8">
        <v>1</v>
      </c>
      <c r="I35" s="8">
        <v>60</v>
      </c>
      <c r="J35" s="8">
        <v>170</v>
      </c>
      <c r="K35" s="8"/>
    </row>
    <row r="36" spans="1:11" s="1" customFormat="1" ht="14.25">
      <c r="A36" s="8">
        <v>34</v>
      </c>
      <c r="B36" s="8">
        <v>610803105206</v>
      </c>
      <c r="C36" s="8" t="s">
        <v>12</v>
      </c>
      <c r="D36" s="8" t="s">
        <v>13</v>
      </c>
      <c r="E36" s="8" t="s">
        <v>67</v>
      </c>
      <c r="F36" s="8" t="s">
        <v>78</v>
      </c>
      <c r="G36" s="8" t="s">
        <v>79</v>
      </c>
      <c r="H36" s="8">
        <v>1</v>
      </c>
      <c r="I36" s="8">
        <v>46</v>
      </c>
      <c r="J36" s="8">
        <v>133</v>
      </c>
      <c r="K36" s="8"/>
    </row>
    <row r="37" spans="1:11" s="1" customFormat="1" ht="14.25">
      <c r="A37" s="8">
        <v>35</v>
      </c>
      <c r="B37" s="8">
        <v>610803105212</v>
      </c>
      <c r="C37" s="8" t="s">
        <v>12</v>
      </c>
      <c r="D37" s="8" t="s">
        <v>13</v>
      </c>
      <c r="E37" s="8" t="s">
        <v>67</v>
      </c>
      <c r="F37" s="8" t="s">
        <v>78</v>
      </c>
      <c r="G37" s="8" t="s">
        <v>80</v>
      </c>
      <c r="H37" s="8">
        <v>1</v>
      </c>
      <c r="I37" s="8">
        <v>48</v>
      </c>
      <c r="J37" s="8">
        <f>I37*2.8</f>
        <v>134.39999999999998</v>
      </c>
      <c r="K37" s="8"/>
    </row>
    <row r="38" spans="1:11" s="1" customFormat="1" ht="14.25">
      <c r="A38" s="8">
        <v>36</v>
      </c>
      <c r="B38" s="8">
        <v>610803103202</v>
      </c>
      <c r="C38" s="8" t="s">
        <v>12</v>
      </c>
      <c r="D38" s="8" t="s">
        <v>13</v>
      </c>
      <c r="E38" s="8" t="s">
        <v>67</v>
      </c>
      <c r="F38" s="8" t="s">
        <v>81</v>
      </c>
      <c r="G38" s="8" t="s">
        <v>82</v>
      </c>
      <c r="H38" s="8">
        <v>1</v>
      </c>
      <c r="I38" s="8">
        <v>55</v>
      </c>
      <c r="J38" s="8">
        <v>150</v>
      </c>
      <c r="K38" s="8"/>
    </row>
    <row r="39" spans="1:11" s="1" customFormat="1" ht="14.25">
      <c r="A39" s="8">
        <v>37</v>
      </c>
      <c r="B39" s="8">
        <v>610803104214</v>
      </c>
      <c r="C39" s="8" t="s">
        <v>12</v>
      </c>
      <c r="D39" s="8" t="s">
        <v>13</v>
      </c>
      <c r="E39" s="8" t="s">
        <v>67</v>
      </c>
      <c r="F39" s="8" t="s">
        <v>83</v>
      </c>
      <c r="G39" s="8" t="s">
        <v>84</v>
      </c>
      <c r="H39" s="8">
        <v>1</v>
      </c>
      <c r="I39" s="8">
        <v>75</v>
      </c>
      <c r="J39" s="8">
        <f>I39*2.8</f>
        <v>210</v>
      </c>
      <c r="K39" s="8"/>
    </row>
    <row r="40" spans="1:11" s="1" customFormat="1" ht="14.25">
      <c r="A40" s="8">
        <v>38</v>
      </c>
      <c r="B40" s="8">
        <v>610825109200</v>
      </c>
      <c r="C40" s="8" t="s">
        <v>12</v>
      </c>
      <c r="D40" s="8" t="s">
        <v>13</v>
      </c>
      <c r="E40" s="8" t="s">
        <v>85</v>
      </c>
      <c r="F40" s="8" t="s">
        <v>86</v>
      </c>
      <c r="G40" s="8" t="s">
        <v>87</v>
      </c>
      <c r="H40" s="8">
        <v>1</v>
      </c>
      <c r="I40" s="8">
        <v>50</v>
      </c>
      <c r="J40" s="8">
        <v>145</v>
      </c>
      <c r="K40" s="8"/>
    </row>
    <row r="41" spans="1:11" s="1" customFormat="1" ht="14.25">
      <c r="A41" s="8">
        <v>39</v>
      </c>
      <c r="B41" s="8">
        <v>610825115204</v>
      </c>
      <c r="C41" s="8" t="s">
        <v>12</v>
      </c>
      <c r="D41" s="8" t="s">
        <v>13</v>
      </c>
      <c r="E41" s="8" t="s">
        <v>85</v>
      </c>
      <c r="F41" s="8" t="s">
        <v>88</v>
      </c>
      <c r="G41" s="8" t="s">
        <v>89</v>
      </c>
      <c r="H41" s="8">
        <v>1</v>
      </c>
      <c r="I41" s="8">
        <v>58</v>
      </c>
      <c r="J41" s="8">
        <f aca="true" t="shared" si="2" ref="J41:J50">I41*3.2</f>
        <v>185.60000000000002</v>
      </c>
      <c r="K41" s="8"/>
    </row>
    <row r="42" spans="1:11" s="1" customFormat="1" ht="14.25">
      <c r="A42" s="8">
        <v>40</v>
      </c>
      <c r="B42" s="8">
        <v>610825106206</v>
      </c>
      <c r="C42" s="8" t="s">
        <v>12</v>
      </c>
      <c r="D42" s="8" t="s">
        <v>13</v>
      </c>
      <c r="E42" s="8" t="s">
        <v>85</v>
      </c>
      <c r="F42" s="8" t="s">
        <v>90</v>
      </c>
      <c r="G42" s="8" t="s">
        <v>91</v>
      </c>
      <c r="H42" s="8">
        <v>1</v>
      </c>
      <c r="I42" s="8">
        <v>67</v>
      </c>
      <c r="J42" s="8">
        <f t="shared" si="2"/>
        <v>214.4</v>
      </c>
      <c r="K42" s="8"/>
    </row>
    <row r="43" spans="1:11" s="1" customFormat="1" ht="14.25">
      <c r="A43" s="8">
        <v>41</v>
      </c>
      <c r="B43" s="8">
        <v>610825071263</v>
      </c>
      <c r="C43" s="8" t="s">
        <v>12</v>
      </c>
      <c r="D43" s="8" t="s">
        <v>13</v>
      </c>
      <c r="E43" s="8" t="s">
        <v>85</v>
      </c>
      <c r="F43" s="8" t="s">
        <v>92</v>
      </c>
      <c r="G43" s="8" t="s">
        <v>93</v>
      </c>
      <c r="H43" s="8">
        <v>1</v>
      </c>
      <c r="I43" s="8">
        <v>46</v>
      </c>
      <c r="J43" s="8">
        <f t="shared" si="2"/>
        <v>147.20000000000002</v>
      </c>
      <c r="K43" s="8"/>
    </row>
    <row r="44" spans="1:11" s="1" customFormat="1" ht="14.25">
      <c r="A44" s="8">
        <v>42</v>
      </c>
      <c r="B44" s="8">
        <v>610825103201</v>
      </c>
      <c r="C44" s="8" t="s">
        <v>12</v>
      </c>
      <c r="D44" s="8" t="s">
        <v>13</v>
      </c>
      <c r="E44" s="8" t="s">
        <v>85</v>
      </c>
      <c r="F44" s="8" t="s">
        <v>94</v>
      </c>
      <c r="G44" s="8" t="s">
        <v>95</v>
      </c>
      <c r="H44" s="8">
        <v>1</v>
      </c>
      <c r="I44" s="8">
        <v>57</v>
      </c>
      <c r="J44" s="8">
        <f t="shared" si="2"/>
        <v>182.4</v>
      </c>
      <c r="K44" s="8"/>
    </row>
    <row r="45" spans="1:11" s="1" customFormat="1" ht="14.25">
      <c r="A45" s="8">
        <v>43</v>
      </c>
      <c r="B45" s="8">
        <v>610825107210</v>
      </c>
      <c r="C45" s="8" t="s">
        <v>12</v>
      </c>
      <c r="D45" s="8" t="s">
        <v>13</v>
      </c>
      <c r="E45" s="8" t="s">
        <v>85</v>
      </c>
      <c r="F45" s="8" t="s">
        <v>96</v>
      </c>
      <c r="G45" s="8" t="s">
        <v>97</v>
      </c>
      <c r="H45" s="8">
        <v>1</v>
      </c>
      <c r="I45" s="8">
        <v>72</v>
      </c>
      <c r="J45" s="8">
        <f t="shared" si="2"/>
        <v>230.4</v>
      </c>
      <c r="K45" s="8"/>
    </row>
    <row r="46" spans="1:11" s="1" customFormat="1" ht="14.25">
      <c r="A46" s="8">
        <v>44</v>
      </c>
      <c r="B46" s="8">
        <v>610825102222</v>
      </c>
      <c r="C46" s="8" t="s">
        <v>12</v>
      </c>
      <c r="D46" s="8" t="s">
        <v>13</v>
      </c>
      <c r="E46" s="8" t="s">
        <v>85</v>
      </c>
      <c r="F46" s="8" t="s">
        <v>98</v>
      </c>
      <c r="G46" s="8" t="s">
        <v>99</v>
      </c>
      <c r="H46" s="8">
        <v>1</v>
      </c>
      <c r="I46" s="8">
        <v>56</v>
      </c>
      <c r="J46" s="8">
        <f t="shared" si="2"/>
        <v>179.20000000000002</v>
      </c>
      <c r="K46" s="8"/>
    </row>
    <row r="47" spans="1:11" s="1" customFormat="1" ht="14.25">
      <c r="A47" s="8">
        <v>45</v>
      </c>
      <c r="B47" s="8">
        <v>610825101213</v>
      </c>
      <c r="C47" s="8" t="s">
        <v>12</v>
      </c>
      <c r="D47" s="8" t="s">
        <v>13</v>
      </c>
      <c r="E47" s="8" t="s">
        <v>85</v>
      </c>
      <c r="F47" s="8" t="s">
        <v>100</v>
      </c>
      <c r="G47" s="8" t="s">
        <v>101</v>
      </c>
      <c r="H47" s="8">
        <v>1</v>
      </c>
      <c r="I47" s="8">
        <v>58</v>
      </c>
      <c r="J47" s="8">
        <f t="shared" si="2"/>
        <v>185.60000000000002</v>
      </c>
      <c r="K47" s="8"/>
    </row>
    <row r="48" spans="1:11" s="1" customFormat="1" ht="14.25">
      <c r="A48" s="8">
        <v>46</v>
      </c>
      <c r="B48" s="8">
        <v>610824101208</v>
      </c>
      <c r="C48" s="8" t="s">
        <v>12</v>
      </c>
      <c r="D48" s="8" t="s">
        <v>13</v>
      </c>
      <c r="E48" s="8" t="s">
        <v>102</v>
      </c>
      <c r="F48" s="8" t="s">
        <v>103</v>
      </c>
      <c r="G48" s="8" t="s">
        <v>104</v>
      </c>
      <c r="H48" s="8">
        <v>1</v>
      </c>
      <c r="I48" s="8">
        <v>130</v>
      </c>
      <c r="J48" s="8">
        <f t="shared" si="2"/>
        <v>416</v>
      </c>
      <c r="K48" s="8"/>
    </row>
    <row r="49" spans="1:11" s="1" customFormat="1" ht="14.25">
      <c r="A49" s="8">
        <v>47</v>
      </c>
      <c r="B49" s="8">
        <v>610824102201</v>
      </c>
      <c r="C49" s="8" t="s">
        <v>12</v>
      </c>
      <c r="D49" s="8" t="s">
        <v>13</v>
      </c>
      <c r="E49" s="8" t="s">
        <v>102</v>
      </c>
      <c r="F49" s="8" t="s">
        <v>105</v>
      </c>
      <c r="G49" s="8" t="s">
        <v>106</v>
      </c>
      <c r="H49" s="8">
        <v>1</v>
      </c>
      <c r="I49" s="8">
        <v>70</v>
      </c>
      <c r="J49" s="8">
        <f t="shared" si="2"/>
        <v>224</v>
      </c>
      <c r="K49" s="8"/>
    </row>
    <row r="50" spans="1:11" s="1" customFormat="1" ht="14.25">
      <c r="A50" s="8">
        <v>48</v>
      </c>
      <c r="B50" s="8">
        <v>610824116208</v>
      </c>
      <c r="C50" s="8" t="s">
        <v>12</v>
      </c>
      <c r="D50" s="8" t="s">
        <v>13</v>
      </c>
      <c r="E50" s="8" t="s">
        <v>102</v>
      </c>
      <c r="F50" s="8" t="s">
        <v>107</v>
      </c>
      <c r="G50" s="8" t="s">
        <v>108</v>
      </c>
      <c r="H50" s="8">
        <v>1</v>
      </c>
      <c r="I50" s="8">
        <v>45</v>
      </c>
      <c r="J50" s="8">
        <v>106</v>
      </c>
      <c r="K50" s="8"/>
    </row>
    <row r="51" spans="1:11" s="1" customFormat="1" ht="14.25">
      <c r="A51" s="8">
        <v>49</v>
      </c>
      <c r="B51" s="8">
        <v>610824103204</v>
      </c>
      <c r="C51" s="8" t="s">
        <v>12</v>
      </c>
      <c r="D51" s="8" t="s">
        <v>13</v>
      </c>
      <c r="E51" s="8" t="s">
        <v>102</v>
      </c>
      <c r="F51" s="8" t="s">
        <v>109</v>
      </c>
      <c r="G51" s="8" t="s">
        <v>110</v>
      </c>
      <c r="H51" s="8">
        <v>1</v>
      </c>
      <c r="I51" s="8">
        <v>78</v>
      </c>
      <c r="J51" s="8">
        <f>I51*3.2</f>
        <v>249.60000000000002</v>
      </c>
      <c r="K51" s="8"/>
    </row>
    <row r="52" spans="1:11" s="1" customFormat="1" ht="14.25">
      <c r="A52" s="8">
        <v>50</v>
      </c>
      <c r="B52" s="8">
        <v>610824103206</v>
      </c>
      <c r="C52" s="8" t="s">
        <v>12</v>
      </c>
      <c r="D52" s="8" t="s">
        <v>13</v>
      </c>
      <c r="E52" s="8" t="s">
        <v>102</v>
      </c>
      <c r="F52" s="8" t="s">
        <v>109</v>
      </c>
      <c r="G52" s="8" t="s">
        <v>111</v>
      </c>
      <c r="H52" s="8">
        <v>1</v>
      </c>
      <c r="I52" s="8">
        <v>64</v>
      </c>
      <c r="J52" s="8">
        <f>I52*3.2</f>
        <v>204.8</v>
      </c>
      <c r="K52" s="8"/>
    </row>
    <row r="53" spans="1:11" s="1" customFormat="1" ht="14.25">
      <c r="A53" s="8">
        <v>51</v>
      </c>
      <c r="B53" s="8">
        <v>610824105203</v>
      </c>
      <c r="C53" s="8" t="s">
        <v>12</v>
      </c>
      <c r="D53" s="8" t="s">
        <v>13</v>
      </c>
      <c r="E53" s="8" t="s">
        <v>102</v>
      </c>
      <c r="F53" s="8" t="s">
        <v>112</v>
      </c>
      <c r="G53" s="8" t="s">
        <v>113</v>
      </c>
      <c r="H53" s="8">
        <v>1</v>
      </c>
      <c r="I53" s="8">
        <v>75</v>
      </c>
      <c r="J53" s="8">
        <f>I53*3.2</f>
        <v>240</v>
      </c>
      <c r="K53" s="8"/>
    </row>
    <row r="54" spans="1:11" s="1" customFormat="1" ht="25.5">
      <c r="A54" s="8">
        <v>52</v>
      </c>
      <c r="B54" s="8">
        <v>610824106211</v>
      </c>
      <c r="C54" s="8" t="s">
        <v>12</v>
      </c>
      <c r="D54" s="8" t="s">
        <v>13</v>
      </c>
      <c r="E54" s="8" t="s">
        <v>102</v>
      </c>
      <c r="F54" s="8" t="s">
        <v>114</v>
      </c>
      <c r="G54" s="8" t="s">
        <v>115</v>
      </c>
      <c r="H54" s="8">
        <v>1</v>
      </c>
      <c r="I54" s="8">
        <v>70</v>
      </c>
      <c r="J54" s="8">
        <f>I54*3.2</f>
        <v>224</v>
      </c>
      <c r="K54" s="8"/>
    </row>
    <row r="55" spans="1:11" s="1" customFormat="1" ht="14.25">
      <c r="A55" s="8">
        <v>53</v>
      </c>
      <c r="B55" s="8">
        <v>610826109212</v>
      </c>
      <c r="C55" s="8" t="s">
        <v>12</v>
      </c>
      <c r="D55" s="8" t="s">
        <v>13</v>
      </c>
      <c r="E55" s="8" t="s">
        <v>116</v>
      </c>
      <c r="F55" s="8" t="s">
        <v>117</v>
      </c>
      <c r="G55" s="8" t="s">
        <v>118</v>
      </c>
      <c r="H55" s="8">
        <v>1</v>
      </c>
      <c r="I55" s="8">
        <v>55</v>
      </c>
      <c r="J55" s="8">
        <f>I55*2.8</f>
        <v>154</v>
      </c>
      <c r="K55" s="8"/>
    </row>
    <row r="56" spans="1:11" s="1" customFormat="1" ht="14.25">
      <c r="A56" s="8">
        <v>54</v>
      </c>
      <c r="B56" s="8">
        <v>610826109215</v>
      </c>
      <c r="C56" s="8" t="s">
        <v>12</v>
      </c>
      <c r="D56" s="8" t="s">
        <v>13</v>
      </c>
      <c r="E56" s="8" t="s">
        <v>116</v>
      </c>
      <c r="F56" s="8" t="s">
        <v>117</v>
      </c>
      <c r="G56" s="8" t="s">
        <v>119</v>
      </c>
      <c r="H56" s="8">
        <v>1</v>
      </c>
      <c r="I56" s="8">
        <v>50</v>
      </c>
      <c r="J56" s="8">
        <f>I56*2.8</f>
        <v>140</v>
      </c>
      <c r="K56" s="8"/>
    </row>
    <row r="57" spans="1:11" s="1" customFormat="1" ht="14.25">
      <c r="A57" s="8">
        <v>55</v>
      </c>
      <c r="B57" s="8">
        <v>610826107209</v>
      </c>
      <c r="C57" s="8" t="s">
        <v>12</v>
      </c>
      <c r="D57" s="8" t="s">
        <v>13</v>
      </c>
      <c r="E57" s="8" t="s">
        <v>116</v>
      </c>
      <c r="F57" s="8" t="s">
        <v>120</v>
      </c>
      <c r="G57" s="8" t="s">
        <v>121</v>
      </c>
      <c r="H57" s="8">
        <v>1</v>
      </c>
      <c r="I57" s="8">
        <v>60</v>
      </c>
      <c r="J57" s="8">
        <v>175</v>
      </c>
      <c r="K57" s="8"/>
    </row>
    <row r="58" spans="1:11" s="1" customFormat="1" ht="14.25">
      <c r="A58" s="8">
        <v>56</v>
      </c>
      <c r="B58" s="8">
        <v>610826105227</v>
      </c>
      <c r="C58" s="8" t="s">
        <v>12</v>
      </c>
      <c r="D58" s="8" t="s">
        <v>13</v>
      </c>
      <c r="E58" s="8" t="s">
        <v>116</v>
      </c>
      <c r="F58" s="8" t="s">
        <v>122</v>
      </c>
      <c r="G58" s="8" t="s">
        <v>123</v>
      </c>
      <c r="H58" s="8">
        <v>1</v>
      </c>
      <c r="I58" s="8">
        <v>54</v>
      </c>
      <c r="J58" s="8">
        <f>I58*2.8</f>
        <v>151.2</v>
      </c>
      <c r="K58" s="8"/>
    </row>
    <row r="59" spans="1:11" s="1" customFormat="1" ht="14.25">
      <c r="A59" s="8">
        <v>57</v>
      </c>
      <c r="B59" s="8">
        <v>610826103220</v>
      </c>
      <c r="C59" s="8" t="s">
        <v>12</v>
      </c>
      <c r="D59" s="8" t="s">
        <v>13</v>
      </c>
      <c r="E59" s="8" t="s">
        <v>116</v>
      </c>
      <c r="F59" s="8" t="s">
        <v>124</v>
      </c>
      <c r="G59" s="8" t="s">
        <v>125</v>
      </c>
      <c r="H59" s="8">
        <v>1</v>
      </c>
      <c r="I59" s="8">
        <v>65</v>
      </c>
      <c r="J59" s="8">
        <f aca="true" t="shared" si="3" ref="J59:J66">I59*2.8</f>
        <v>182</v>
      </c>
      <c r="K59" s="8"/>
    </row>
    <row r="60" spans="1:11" s="1" customFormat="1" ht="14.25">
      <c r="A60" s="8">
        <v>58</v>
      </c>
      <c r="B60" s="8">
        <v>610826103214</v>
      </c>
      <c r="C60" s="8" t="s">
        <v>12</v>
      </c>
      <c r="D60" s="8" t="s">
        <v>13</v>
      </c>
      <c r="E60" s="8" t="s">
        <v>116</v>
      </c>
      <c r="F60" s="8" t="s">
        <v>124</v>
      </c>
      <c r="G60" s="8" t="s">
        <v>126</v>
      </c>
      <c r="H60" s="8">
        <v>1</v>
      </c>
      <c r="I60" s="8">
        <v>59</v>
      </c>
      <c r="J60" s="8">
        <f t="shared" si="3"/>
        <v>165.2</v>
      </c>
      <c r="K60" s="8"/>
    </row>
    <row r="61" spans="1:11" s="1" customFormat="1" ht="14.25">
      <c r="A61" s="8">
        <v>59</v>
      </c>
      <c r="B61" s="8">
        <v>610826108247</v>
      </c>
      <c r="C61" s="8" t="s">
        <v>12</v>
      </c>
      <c r="D61" s="8" t="s">
        <v>13</v>
      </c>
      <c r="E61" s="8" t="s">
        <v>116</v>
      </c>
      <c r="F61" s="8" t="s">
        <v>127</v>
      </c>
      <c r="G61" s="8" t="s">
        <v>128</v>
      </c>
      <c r="H61" s="8">
        <v>1</v>
      </c>
      <c r="I61" s="8">
        <v>68</v>
      </c>
      <c r="J61" s="8">
        <f t="shared" si="3"/>
        <v>190.39999999999998</v>
      </c>
      <c r="K61" s="8"/>
    </row>
    <row r="62" spans="1:11" s="1" customFormat="1" ht="14.25">
      <c r="A62" s="8">
        <v>60</v>
      </c>
      <c r="B62" s="8">
        <v>610828109253</v>
      </c>
      <c r="C62" s="8" t="s">
        <v>12</v>
      </c>
      <c r="D62" s="8" t="s">
        <v>13</v>
      </c>
      <c r="E62" s="8" t="s">
        <v>129</v>
      </c>
      <c r="F62" s="8" t="s">
        <v>130</v>
      </c>
      <c r="G62" s="8" t="s">
        <v>131</v>
      </c>
      <c r="H62" s="8">
        <v>1</v>
      </c>
      <c r="I62" s="8">
        <v>70</v>
      </c>
      <c r="J62" s="8">
        <f t="shared" si="3"/>
        <v>196</v>
      </c>
      <c r="K62" s="8"/>
    </row>
    <row r="63" spans="1:11" s="1" customFormat="1" ht="14.25">
      <c r="A63" s="8">
        <v>61</v>
      </c>
      <c r="B63" s="8">
        <v>610828103242</v>
      </c>
      <c r="C63" s="8" t="s">
        <v>12</v>
      </c>
      <c r="D63" s="8" t="s">
        <v>13</v>
      </c>
      <c r="E63" s="8" t="s">
        <v>129</v>
      </c>
      <c r="F63" s="8" t="s">
        <v>132</v>
      </c>
      <c r="G63" s="8" t="s">
        <v>133</v>
      </c>
      <c r="H63" s="8">
        <v>1</v>
      </c>
      <c r="I63" s="8">
        <v>75</v>
      </c>
      <c r="J63" s="8">
        <f t="shared" si="3"/>
        <v>210</v>
      </c>
      <c r="K63" s="8"/>
    </row>
    <row r="64" spans="1:11" s="1" customFormat="1" ht="14.25">
      <c r="A64" s="8">
        <v>62</v>
      </c>
      <c r="B64" s="8">
        <v>610828103213</v>
      </c>
      <c r="C64" s="8" t="s">
        <v>12</v>
      </c>
      <c r="D64" s="8" t="s">
        <v>13</v>
      </c>
      <c r="E64" s="8" t="s">
        <v>129</v>
      </c>
      <c r="F64" s="8" t="s">
        <v>132</v>
      </c>
      <c r="G64" s="8" t="s">
        <v>134</v>
      </c>
      <c r="H64" s="8">
        <v>1</v>
      </c>
      <c r="I64" s="8">
        <v>52</v>
      </c>
      <c r="J64" s="8">
        <f t="shared" si="3"/>
        <v>145.6</v>
      </c>
      <c r="K64" s="8"/>
    </row>
    <row r="65" spans="1:11" s="1" customFormat="1" ht="36.75" customHeight="1">
      <c r="A65" s="8">
        <v>63</v>
      </c>
      <c r="B65" s="8">
        <v>610828109210</v>
      </c>
      <c r="C65" s="8" t="s">
        <v>12</v>
      </c>
      <c r="D65" s="8" t="s">
        <v>13</v>
      </c>
      <c r="E65" s="8" t="s">
        <v>129</v>
      </c>
      <c r="F65" s="8" t="s">
        <v>130</v>
      </c>
      <c r="G65" s="8" t="s">
        <v>135</v>
      </c>
      <c r="H65" s="8">
        <v>1</v>
      </c>
      <c r="I65" s="8">
        <v>56</v>
      </c>
      <c r="J65" s="8">
        <f t="shared" si="3"/>
        <v>156.79999999999998</v>
      </c>
      <c r="K65" s="8"/>
    </row>
    <row r="66" spans="1:11" s="1" customFormat="1" ht="14.25">
      <c r="A66" s="8">
        <v>64</v>
      </c>
      <c r="B66" s="8">
        <v>610827103214</v>
      </c>
      <c r="C66" s="8" t="s">
        <v>12</v>
      </c>
      <c r="D66" s="8" t="s">
        <v>13</v>
      </c>
      <c r="E66" s="8" t="s">
        <v>136</v>
      </c>
      <c r="F66" s="8" t="s">
        <v>137</v>
      </c>
      <c r="G66" s="8" t="s">
        <v>138</v>
      </c>
      <c r="H66" s="8">
        <v>1</v>
      </c>
      <c r="I66" s="8">
        <v>70</v>
      </c>
      <c r="J66" s="8">
        <f t="shared" si="3"/>
        <v>196</v>
      </c>
      <c r="K66" s="8"/>
    </row>
    <row r="67" spans="1:11" s="1" customFormat="1" ht="14.25">
      <c r="A67" s="8">
        <v>65</v>
      </c>
      <c r="B67" s="8">
        <v>610827105240</v>
      </c>
      <c r="C67" s="8" t="s">
        <v>12</v>
      </c>
      <c r="D67" s="9" t="s">
        <v>13</v>
      </c>
      <c r="E67" s="9" t="s">
        <v>136</v>
      </c>
      <c r="F67" s="9" t="s">
        <v>139</v>
      </c>
      <c r="G67" s="9" t="s">
        <v>140</v>
      </c>
      <c r="H67" s="8">
        <v>1</v>
      </c>
      <c r="I67" s="8">
        <v>60</v>
      </c>
      <c r="J67" s="8">
        <v>160</v>
      </c>
      <c r="K67" s="8"/>
    </row>
    <row r="68" spans="1:11" s="1" customFormat="1" ht="14.25">
      <c r="A68" s="8">
        <v>66</v>
      </c>
      <c r="B68" s="8">
        <v>610827105251</v>
      </c>
      <c r="C68" s="8" t="s">
        <v>12</v>
      </c>
      <c r="D68" s="8" t="s">
        <v>13</v>
      </c>
      <c r="E68" s="8" t="s">
        <v>136</v>
      </c>
      <c r="F68" s="8" t="s">
        <v>139</v>
      </c>
      <c r="G68" s="8" t="s">
        <v>141</v>
      </c>
      <c r="H68" s="8">
        <v>1</v>
      </c>
      <c r="I68" s="8">
        <v>58</v>
      </c>
      <c r="J68" s="8">
        <f>I68*2.8</f>
        <v>162.39999999999998</v>
      </c>
      <c r="K68" s="8"/>
    </row>
    <row r="69" spans="1:11" s="1" customFormat="1" ht="14.25">
      <c r="A69" s="8">
        <v>67</v>
      </c>
      <c r="B69" s="8">
        <v>610827105227</v>
      </c>
      <c r="C69" s="8" t="s">
        <v>12</v>
      </c>
      <c r="D69" s="8" t="s">
        <v>13</v>
      </c>
      <c r="E69" s="8" t="s">
        <v>136</v>
      </c>
      <c r="F69" s="8" t="s">
        <v>139</v>
      </c>
      <c r="G69" s="8" t="s">
        <v>142</v>
      </c>
      <c r="H69" s="8">
        <v>1</v>
      </c>
      <c r="I69" s="8">
        <v>54</v>
      </c>
      <c r="J69" s="8">
        <f>I69*2.8</f>
        <v>151.2</v>
      </c>
      <c r="K69" s="8"/>
    </row>
    <row r="70" spans="1:11" s="1" customFormat="1" ht="14.25">
      <c r="A70" s="8">
        <v>68</v>
      </c>
      <c r="B70" s="8">
        <v>610827107206</v>
      </c>
      <c r="C70" s="8" t="s">
        <v>12</v>
      </c>
      <c r="D70" s="8" t="s">
        <v>13</v>
      </c>
      <c r="E70" s="8" t="s">
        <v>136</v>
      </c>
      <c r="F70" s="8" t="s">
        <v>143</v>
      </c>
      <c r="G70" s="8" t="s">
        <v>144</v>
      </c>
      <c r="H70" s="8">
        <v>1</v>
      </c>
      <c r="I70" s="8">
        <v>50</v>
      </c>
      <c r="J70" s="8">
        <v>143</v>
      </c>
      <c r="K70" s="8"/>
    </row>
    <row r="71" spans="1:11" s="1" customFormat="1" ht="14.25">
      <c r="A71" s="8">
        <v>69</v>
      </c>
      <c r="B71" s="8">
        <v>610827106233</v>
      </c>
      <c r="C71" s="8" t="s">
        <v>12</v>
      </c>
      <c r="D71" s="8" t="s">
        <v>13</v>
      </c>
      <c r="E71" s="8" t="s">
        <v>136</v>
      </c>
      <c r="F71" s="8" t="s">
        <v>145</v>
      </c>
      <c r="G71" s="8" t="s">
        <v>146</v>
      </c>
      <c r="H71" s="8">
        <v>1</v>
      </c>
      <c r="I71" s="8">
        <v>48</v>
      </c>
      <c r="J71" s="8">
        <v>119</v>
      </c>
      <c r="K71" s="8"/>
    </row>
    <row r="72" spans="1:11" s="1" customFormat="1" ht="14.25">
      <c r="A72" s="8">
        <v>70</v>
      </c>
      <c r="B72" s="9" t="s">
        <v>147</v>
      </c>
      <c r="C72" s="8" t="s">
        <v>12</v>
      </c>
      <c r="D72" s="8" t="s">
        <v>13</v>
      </c>
      <c r="E72" s="8" t="s">
        <v>148</v>
      </c>
      <c r="F72" s="8" t="s">
        <v>149</v>
      </c>
      <c r="G72" s="8" t="s">
        <v>150</v>
      </c>
      <c r="H72" s="8">
        <v>1</v>
      </c>
      <c r="I72" s="8">
        <v>60</v>
      </c>
      <c r="J72" s="8">
        <f>I72*2.8</f>
        <v>168</v>
      </c>
      <c r="K72" s="8"/>
    </row>
    <row r="73" spans="1:11" s="1" customFormat="1" ht="14.25">
      <c r="A73" s="8">
        <v>71</v>
      </c>
      <c r="B73" s="8">
        <v>610829104220</v>
      </c>
      <c r="C73" s="8" t="s">
        <v>12</v>
      </c>
      <c r="D73" s="8" t="s">
        <v>13</v>
      </c>
      <c r="E73" s="8" t="s">
        <v>148</v>
      </c>
      <c r="F73" s="8" t="s">
        <v>151</v>
      </c>
      <c r="G73" s="8" t="s">
        <v>152</v>
      </c>
      <c r="H73" s="8">
        <v>1</v>
      </c>
      <c r="I73" s="8">
        <v>50</v>
      </c>
      <c r="J73" s="8">
        <v>148</v>
      </c>
      <c r="K73" s="8"/>
    </row>
    <row r="74" spans="1:11" s="3" customFormat="1" ht="14.25">
      <c r="A74" s="8">
        <v>72</v>
      </c>
      <c r="B74" s="8">
        <v>610830103204</v>
      </c>
      <c r="C74" s="8" t="s">
        <v>12</v>
      </c>
      <c r="D74" s="8" t="s">
        <v>13</v>
      </c>
      <c r="E74" s="8" t="s">
        <v>153</v>
      </c>
      <c r="F74" s="8" t="s">
        <v>154</v>
      </c>
      <c r="G74" s="8" t="s">
        <v>155</v>
      </c>
      <c r="H74" s="8">
        <v>1</v>
      </c>
      <c r="I74" s="8">
        <v>50</v>
      </c>
      <c r="J74" s="8">
        <v>142</v>
      </c>
      <c r="K74" s="8"/>
    </row>
    <row r="75" spans="1:11" s="1" customFormat="1" ht="14.25">
      <c r="A75" s="8">
        <v>73</v>
      </c>
      <c r="B75" s="8">
        <v>610830103206</v>
      </c>
      <c r="C75" s="8" t="s">
        <v>12</v>
      </c>
      <c r="D75" s="8" t="s">
        <v>13</v>
      </c>
      <c r="E75" s="8" t="s">
        <v>153</v>
      </c>
      <c r="F75" s="8" t="s">
        <v>154</v>
      </c>
      <c r="G75" s="8" t="s">
        <v>156</v>
      </c>
      <c r="H75" s="8">
        <v>1</v>
      </c>
      <c r="I75" s="8">
        <v>58</v>
      </c>
      <c r="J75" s="8">
        <f aca="true" t="shared" si="4" ref="J75:J83">I75*2.8</f>
        <v>162.39999999999998</v>
      </c>
      <c r="K75" s="8"/>
    </row>
    <row r="76" spans="1:11" s="1" customFormat="1" ht="14.25">
      <c r="A76" s="8">
        <v>74</v>
      </c>
      <c r="B76" s="8">
        <v>610830103222</v>
      </c>
      <c r="C76" s="8" t="s">
        <v>12</v>
      </c>
      <c r="D76" s="8" t="s">
        <v>13</v>
      </c>
      <c r="E76" s="8" t="s">
        <v>153</v>
      </c>
      <c r="F76" s="8" t="s">
        <v>154</v>
      </c>
      <c r="G76" s="8" t="s">
        <v>157</v>
      </c>
      <c r="H76" s="8">
        <v>1</v>
      </c>
      <c r="I76" s="8">
        <v>65</v>
      </c>
      <c r="J76" s="8">
        <f t="shared" si="4"/>
        <v>182</v>
      </c>
      <c r="K76" s="8"/>
    </row>
    <row r="77" spans="1:11" s="1" customFormat="1" ht="14.25">
      <c r="A77" s="8">
        <v>75</v>
      </c>
      <c r="B77" s="8">
        <v>610830102231</v>
      </c>
      <c r="C77" s="8" t="s">
        <v>12</v>
      </c>
      <c r="D77" s="8" t="s">
        <v>13</v>
      </c>
      <c r="E77" s="8" t="s">
        <v>153</v>
      </c>
      <c r="F77" s="8" t="s">
        <v>158</v>
      </c>
      <c r="G77" s="8" t="s">
        <v>159</v>
      </c>
      <c r="H77" s="8">
        <v>1</v>
      </c>
      <c r="I77" s="8">
        <v>70</v>
      </c>
      <c r="J77" s="8">
        <f t="shared" si="4"/>
        <v>196</v>
      </c>
      <c r="K77" s="8"/>
    </row>
    <row r="78" spans="1:11" s="1" customFormat="1" ht="14.25">
      <c r="A78" s="8">
        <v>76</v>
      </c>
      <c r="B78" s="8">
        <v>610830106234</v>
      </c>
      <c r="C78" s="8" t="s">
        <v>12</v>
      </c>
      <c r="D78" s="8" t="s">
        <v>13</v>
      </c>
      <c r="E78" s="8" t="s">
        <v>153</v>
      </c>
      <c r="F78" s="8" t="s">
        <v>160</v>
      </c>
      <c r="G78" s="8" t="s">
        <v>161</v>
      </c>
      <c r="H78" s="8">
        <v>1</v>
      </c>
      <c r="I78" s="8">
        <v>62</v>
      </c>
      <c r="J78" s="8">
        <f t="shared" si="4"/>
        <v>173.6</v>
      </c>
      <c r="K78" s="8"/>
    </row>
    <row r="79" spans="1:11" s="1" customFormat="1" ht="14.25">
      <c r="A79" s="8">
        <v>77</v>
      </c>
      <c r="B79" s="8">
        <v>610830107268</v>
      </c>
      <c r="C79" s="8" t="s">
        <v>12</v>
      </c>
      <c r="D79" s="8" t="s">
        <v>13</v>
      </c>
      <c r="E79" s="8" t="s">
        <v>153</v>
      </c>
      <c r="F79" s="8" t="s">
        <v>162</v>
      </c>
      <c r="G79" s="8" t="s">
        <v>163</v>
      </c>
      <c r="H79" s="8">
        <v>1</v>
      </c>
      <c r="I79" s="8">
        <v>56</v>
      </c>
      <c r="J79" s="8">
        <f t="shared" si="4"/>
        <v>156.79999999999998</v>
      </c>
      <c r="K79" s="8"/>
    </row>
    <row r="80" spans="1:11" s="1" customFormat="1" ht="14.25">
      <c r="A80" s="8">
        <v>78</v>
      </c>
      <c r="B80" s="8">
        <v>610831104213</v>
      </c>
      <c r="C80" s="8" t="s">
        <v>12</v>
      </c>
      <c r="D80" s="8" t="s">
        <v>13</v>
      </c>
      <c r="E80" s="8" t="s">
        <v>164</v>
      </c>
      <c r="F80" s="8" t="s">
        <v>165</v>
      </c>
      <c r="G80" s="8" t="s">
        <v>166</v>
      </c>
      <c r="H80" s="8">
        <v>1</v>
      </c>
      <c r="I80" s="8">
        <v>67</v>
      </c>
      <c r="J80" s="8">
        <f t="shared" si="4"/>
        <v>187.6</v>
      </c>
      <c r="K80" s="8"/>
    </row>
    <row r="81" spans="1:11" s="1" customFormat="1" ht="14.25">
      <c r="A81" s="8">
        <v>79</v>
      </c>
      <c r="B81" s="8">
        <v>610831105210</v>
      </c>
      <c r="C81" s="8" t="s">
        <v>12</v>
      </c>
      <c r="D81" s="8" t="s">
        <v>13</v>
      </c>
      <c r="E81" s="8" t="s">
        <v>164</v>
      </c>
      <c r="F81" s="8" t="s">
        <v>167</v>
      </c>
      <c r="G81" s="8" t="s">
        <v>168</v>
      </c>
      <c r="H81" s="8">
        <v>1</v>
      </c>
      <c r="I81" s="8">
        <v>70</v>
      </c>
      <c r="J81" s="8">
        <f t="shared" si="4"/>
        <v>196</v>
      </c>
      <c r="K81" s="8"/>
    </row>
    <row r="82" spans="1:11" s="1" customFormat="1" ht="14.25">
      <c r="A82" s="8">
        <v>80</v>
      </c>
      <c r="B82" s="8">
        <v>610831111211</v>
      </c>
      <c r="C82" s="8" t="s">
        <v>12</v>
      </c>
      <c r="D82" s="8" t="s">
        <v>13</v>
      </c>
      <c r="E82" s="8" t="s">
        <v>164</v>
      </c>
      <c r="F82" s="8" t="s">
        <v>169</v>
      </c>
      <c r="G82" s="8" t="s">
        <v>170</v>
      </c>
      <c r="H82" s="8">
        <v>1</v>
      </c>
      <c r="I82" s="8">
        <v>60</v>
      </c>
      <c r="J82" s="8">
        <f t="shared" si="4"/>
        <v>168</v>
      </c>
      <c r="K82" s="8"/>
    </row>
    <row r="83" spans="1:11" s="1" customFormat="1" ht="25.5">
      <c r="A83" s="8">
        <v>81</v>
      </c>
      <c r="B83" s="8">
        <v>610831108237</v>
      </c>
      <c r="C83" s="8" t="s">
        <v>12</v>
      </c>
      <c r="D83" s="8" t="s">
        <v>13</v>
      </c>
      <c r="E83" s="8" t="s">
        <v>164</v>
      </c>
      <c r="F83" s="8" t="s">
        <v>171</v>
      </c>
      <c r="G83" s="8" t="s">
        <v>172</v>
      </c>
      <c r="H83" s="8">
        <v>1</v>
      </c>
      <c r="I83" s="8">
        <v>42</v>
      </c>
      <c r="J83" s="8">
        <v>108</v>
      </c>
      <c r="K83" s="8"/>
    </row>
    <row r="84" spans="1:11" s="1" customFormat="1" ht="25.5">
      <c r="A84" s="8">
        <v>82</v>
      </c>
      <c r="B84" s="8">
        <v>610831108229</v>
      </c>
      <c r="C84" s="8" t="s">
        <v>12</v>
      </c>
      <c r="D84" s="8" t="s">
        <v>13</v>
      </c>
      <c r="E84" s="8" t="s">
        <v>164</v>
      </c>
      <c r="F84" s="8" t="s">
        <v>171</v>
      </c>
      <c r="G84" s="8" t="s">
        <v>173</v>
      </c>
      <c r="H84" s="8">
        <v>1</v>
      </c>
      <c r="I84" s="8">
        <v>80</v>
      </c>
      <c r="J84" s="8">
        <v>220</v>
      </c>
      <c r="K84" s="8"/>
    </row>
  </sheetData>
  <sheetProtection/>
  <mergeCells count="1">
    <mergeCell ref="A1:K1"/>
  </mergeCells>
  <printOptions horizontalCentered="1"/>
  <pageMargins left="0.7513888888888889" right="0.7513888888888889" top="1" bottom="1" header="0.5118055555555555" footer="0.5118055555555555"/>
  <pageSetup horizontalDpi="300" verticalDpi="300" orientation="landscape" paperSize="9"/>
  <ignoredErrors>
    <ignoredError sqref="B73 B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luorui</dc:creator>
  <cp:keywords/>
  <dc:description/>
  <cp:lastModifiedBy>Lyzoong</cp:lastModifiedBy>
  <dcterms:created xsi:type="dcterms:W3CDTF">2016-12-02T16:54:00Z</dcterms:created>
  <dcterms:modified xsi:type="dcterms:W3CDTF">2021-11-30T09:39:25Z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I">
    <vt:lpwstr>6ADD6A0015C24097970DFDA4A3C7D386</vt:lpwstr>
  </property>
  <property fmtid="{D5CDD505-2E9C-101B-9397-08002B2CF9AE}" pid="4" name="퀀_generated_2.-2147483648">
    <vt:i4>2052</vt:i4>
  </property>
</Properties>
</file>